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A6371025-EDAE-46A1-9490-B8F4293570B7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_xlnm.Print_Area" localSheetId="0">EAA!$B$2:$G$37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<sst xmlns="http://schemas.openxmlformats.org/spreadsheetml/2006/main" count="36" uniqueCount="36">
  <si>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</si>
  <si>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</si>
  <si>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</si>
  <si>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</si>
  <si>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</si>
  <si>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</si>
  <si>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</si>
  <si>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</si>
  <si>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</si>
  <si>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</si>
  <si>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</si>
  <si>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</si>
  <si>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</si>
  <si>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</si>
  <si>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</si>
  <si>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</si>
  <si>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</si>
  <si>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</si>
  <si>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</si>
  <si>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</si>
  <si>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</si>
  <si>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</si>
  <si>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</si>
  <si>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</si>
  <si>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</si>
  <si>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</si>
  <si>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</si>
  <si>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</si>
  <si>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</si>
  <si>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Auditoría Superior del Estado</t>
  </si>
  <si>
    <t>Bajo protesta de decir verdad declaramos que los Estados Financieros y sus notas, son razonablemente correctos y son responsabilidad del emisor</t>
  </si>
  <si>
    <t>Del 01de Enero al 31 de Diciembre de 2022</t>
  </si>
  <si>
    <t>LIC. HÉCTOR ALBERTO ACOSTA FÉLIX</t>
  </si>
  <si>
    <t>AUDITOR SUPERIOR</t>
  </si>
  <si>
    <t>DIRECTORA GENERAL DE ADMINISTRACIÓN Y FINANZAS</t>
  </si>
  <si>
    <t xml:space="preserve">             C.P. MARÍA CRISTINA PRIETO 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</si>
</sst>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6" workbookViewId="0">
      <selection activeCell="G38" sqref="G38:G3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7.42578125" style="13" customWidth="1"/>
    <col min="4" max="5" width="13.7109375" style="13" bestFit="1" customWidth="1"/>
    <col min="6" max="6" width="15.28515625" style="13" customWidth="1"/>
    <col min="7" max="7" width="14.855468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31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61177197.540000007</v>
      </c>
      <c r="D8" s="7">
        <f>SUM(D10,D19)</f>
        <v>748667012.98000002</v>
      </c>
      <c r="E8" s="7">
        <f>SUM(E10,E19)</f>
        <v>751731239.57000005</v>
      </c>
      <c r="F8" s="7">
        <f>C8+D8-E8</f>
        <v>58112970.949999928</v>
      </c>
      <c r="G8" s="7">
        <f>F8-C8</f>
        <v>-3064226.5900000781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25950913.940000001</v>
      </c>
      <c r="D10" s="7">
        <f>SUM(D11:D17)</f>
        <v>737979702.94000006</v>
      </c>
      <c r="E10" s="7">
        <f>SUM(E11:E17)</f>
        <v>741094487.12</v>
      </c>
      <c r="F10" s="7">
        <f t="shared" ref="F10:F17" si="0">C10+D10-E10</f>
        <v>22836129.76000011</v>
      </c>
      <c r="G10" s="7">
        <f t="shared" ref="G10:G17" si="1">F10-C10</f>
        <v>-3114784.1799998917</v>
      </c>
    </row>
    <row r="11" spans="2:7" x14ac:dyDescent="0.2">
      <c r="B11" s="3" t="s">
        <v>6</v>
      </c>
      <c r="C11" s="8">
        <v>25940099.34</v>
      </c>
      <c r="D11" s="8">
        <v>555782546.94000006</v>
      </c>
      <c r="E11" s="8">
        <v>558886516.51999998</v>
      </c>
      <c r="F11" s="12">
        <f t="shared" si="0"/>
        <v>22836129.76000011</v>
      </c>
      <c r="G11" s="12">
        <f t="shared" si="1"/>
        <v>-3103969.5799998902</v>
      </c>
    </row>
    <row r="12" spans="2:7" x14ac:dyDescent="0.2">
      <c r="B12" s="3" t="s">
        <v>7</v>
      </c>
      <c r="C12" s="8">
        <v>0</v>
      </c>
      <c r="D12" s="8">
        <v>182197156</v>
      </c>
      <c r="E12" s="8">
        <v>182197156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10814.6</v>
      </c>
      <c r="D15" s="8">
        <v>0</v>
      </c>
      <c r="E15" s="8">
        <v>10814.6</v>
      </c>
      <c r="F15" s="12">
        <f t="shared" si="0"/>
        <v>0</v>
      </c>
      <c r="G15" s="12">
        <f t="shared" si="1"/>
        <v>-10814.6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35226283.600000001</v>
      </c>
      <c r="D19" s="7">
        <f>SUM(D20:D28)</f>
        <v>10687310.039999999</v>
      </c>
      <c r="E19" s="7">
        <f>SUM(E20:E28)</f>
        <v>10636752.450000001</v>
      </c>
      <c r="F19" s="7">
        <f t="shared" ref="F19:F28" si="2">C19+D19-E19</f>
        <v>35276841.189999998</v>
      </c>
      <c r="G19" s="7">
        <f t="shared" ref="G19:G28" si="3">F19-C19</f>
        <v>50557.589999996126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2827</v>
      </c>
      <c r="E21" s="8">
        <v>0</v>
      </c>
      <c r="F21" s="12">
        <f t="shared" si="2"/>
        <v>2827</v>
      </c>
      <c r="G21" s="12">
        <f t="shared" si="3"/>
        <v>2827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42833699.090000004</v>
      </c>
      <c r="D23" s="8">
        <v>9079663.1099999994</v>
      </c>
      <c r="E23" s="8">
        <v>985091.74</v>
      </c>
      <c r="F23" s="12">
        <f t="shared" si="2"/>
        <v>50928270.460000001</v>
      </c>
      <c r="G23" s="12">
        <f t="shared" si="3"/>
        <v>8094571.3699999973</v>
      </c>
    </row>
    <row r="24" spans="1:7" x14ac:dyDescent="0.2">
      <c r="B24" s="3" t="s">
        <v>19</v>
      </c>
      <c r="C24" s="8">
        <v>6876779.4000000004</v>
      </c>
      <c r="D24" s="8">
        <v>1604819.93</v>
      </c>
      <c r="E24" s="8">
        <v>0</v>
      </c>
      <c r="F24" s="12">
        <f t="shared" si="2"/>
        <v>8481599.3300000001</v>
      </c>
      <c r="G24" s="12">
        <f t="shared" si="3"/>
        <v>1604819.9299999997</v>
      </c>
    </row>
    <row r="25" spans="1:7" ht="24" x14ac:dyDescent="0.2">
      <c r="B25" s="3" t="s">
        <v>20</v>
      </c>
      <c r="C25" s="8">
        <v>-14484194.890000001</v>
      </c>
      <c r="D25" s="8">
        <v>0</v>
      </c>
      <c r="E25" s="8">
        <v>9651660.7100000009</v>
      </c>
      <c r="F25" s="12">
        <f t="shared" si="2"/>
        <v>-24135855.600000001</v>
      </c>
      <c r="G25" s="12">
        <f t="shared" si="3"/>
        <v>-9651660.7100000009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  <c r="C31" s="19"/>
      <c r="D31" s="19"/>
      <c r="E31" s="20"/>
      <c r="F31" s="20"/>
    </row>
    <row r="32" spans="1:7" s="18" customFormat="1" x14ac:dyDescent="0.2">
      <c r="B32" s="20"/>
      <c r="C32" s="20"/>
      <c r="D32" s="20"/>
      <c r="E32" s="20"/>
      <c r="F32" s="20"/>
    </row>
    <row r="33" spans="2:3" s="18" customFormat="1" x14ac:dyDescent="0.2"/>
    <row r="34" spans="2:3" s="18" customFormat="1" x14ac:dyDescent="0.2">
      <c r="B34" s="21" t="s">
        <v>30</v>
      </c>
    </row>
    <row r="35" spans="2:3" s="18" customFormat="1" x14ac:dyDescent="0.2"/>
    <row r="36" spans="2:3" s="18" customFormat="1" x14ac:dyDescent="0.2">
      <c r="B36" s="33" t="s">
        <v>32</v>
      </c>
      <c r="C36" s="35" t="s">
        <v>35</v>
      </c>
    </row>
    <row r="37" spans="2:3" s="18" customFormat="1" x14ac:dyDescent="0.2">
      <c r="B37" s="33" t="s">
        <v>33</v>
      </c>
      <c r="C37" s="35" t="s">
        <v>34</v>
      </c>
    </row>
    <row r="38" spans="2:3" s="18" customFormat="1" x14ac:dyDescent="0.2">
      <c r="B38" s="34"/>
      <c r="C38" s="34"/>
    </row>
    <row r="39" spans="2:3" s="18" customFormat="1" x14ac:dyDescent="0.2"/>
    <row r="40" spans="2:3" s="18" customFormat="1" x14ac:dyDescent="0.2"/>
    <row r="41" spans="2:3" s="18" customFormat="1" x14ac:dyDescent="0.2"/>
    <row r="42" spans="2:3" s="18" customFormat="1" x14ac:dyDescent="0.2"/>
    <row r="43" spans="2:3" s="18" customFormat="1" x14ac:dyDescent="0.2"/>
    <row r="44" spans="2:3" s="18" customFormat="1" x14ac:dyDescent="0.2"/>
    <row r="45" spans="2:3" s="18" customFormat="1" x14ac:dyDescent="0.2"/>
    <row r="46" spans="2:3" s="18" customFormat="1" x14ac:dyDescent="0.2"/>
    <row r="47" spans="2:3" s="18" customFormat="1" x14ac:dyDescent="0.2"/>
    <row r="48" spans="2:3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2023-01-27T21:15:27Z</cp:lastPrinted>
  <dcterms:created xsi:type="dcterms:W3CDTF">2019-12-03T19:14:48Z</dcterms:created>
  <dcterms:modified xsi:type="dcterms:W3CDTF">2023-01-27T21:15:57Z</dcterms:modified>
</cp:coreProperties>
</file>